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96" windowWidth="7452" windowHeight="86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F5"/>
  <c r="G4"/>
  <c r="F4"/>
  <c r="S18"/>
  <c r="S9"/>
  <c r="S17"/>
  <c r="S8"/>
  <c r="G3"/>
  <c r="F3"/>
  <c r="G2"/>
  <c r="F2"/>
  <c r="S12"/>
  <c r="S11"/>
  <c r="S13" s="1"/>
  <c r="S15" s="1"/>
  <c r="S16" s="1"/>
  <c r="S3"/>
  <c r="S2"/>
  <c r="S4" s="1"/>
  <c r="S6" s="1"/>
  <c r="S7" s="1"/>
</calcChain>
</file>

<file path=xl/sharedStrings.xml><?xml version="1.0" encoding="utf-8"?>
<sst xmlns="http://schemas.openxmlformats.org/spreadsheetml/2006/main" count="8" uniqueCount="7">
  <si>
    <t>1 foot</t>
  </si>
  <si>
    <t>East-West</t>
  </si>
  <si>
    <t>North South</t>
  </si>
  <si>
    <t>NS Adjust</t>
  </si>
  <si>
    <t>EW Adjust</t>
  </si>
  <si>
    <t>40 45deg</t>
  </si>
  <si>
    <t>40 45 deg</t>
  </si>
</sst>
</file>

<file path=xl/styles.xml><?xml version="1.0" encoding="utf-8"?>
<styleSheet xmlns="http://schemas.openxmlformats.org/spreadsheetml/2006/main">
  <numFmts count="1">
    <numFmt numFmtId="167" formatCode="0.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8"/>
  <sheetViews>
    <sheetView tabSelected="1" workbookViewId="0">
      <selection activeCell="F5" sqref="F5"/>
    </sheetView>
  </sheetViews>
  <sheetFormatPr defaultRowHeight="14.4"/>
  <cols>
    <col min="2" max="3" width="10" bestFit="1" customWidth="1"/>
    <col min="4" max="4" width="11.6640625" bestFit="1" customWidth="1"/>
    <col min="6" max="7" width="10" bestFit="1" customWidth="1"/>
    <col min="11" max="11" width="18.5546875" customWidth="1"/>
    <col min="19" max="19" width="10.6640625" customWidth="1"/>
  </cols>
  <sheetData>
    <row r="1" spans="2:20">
      <c r="D1" t="s">
        <v>3</v>
      </c>
      <c r="E1" t="s">
        <v>4</v>
      </c>
    </row>
    <row r="2" spans="2:20">
      <c r="B2">
        <v>47.357095000000001</v>
      </c>
      <c r="C2">
        <v>97.912156999999993</v>
      </c>
      <c r="E2">
        <v>3.2600000000000001E-4</v>
      </c>
      <c r="F2">
        <f>B2+D2</f>
        <v>47.357095000000001</v>
      </c>
      <c r="G2">
        <f>C2+E2</f>
        <v>97.912482999999995</v>
      </c>
      <c r="P2">
        <v>98</v>
      </c>
      <c r="Q2">
        <v>8</v>
      </c>
      <c r="R2">
        <v>5.13</v>
      </c>
      <c r="S2" s="1">
        <f>(P2*60*60+Q2*60+R2)/3600</f>
        <v>98.134758333333338</v>
      </c>
    </row>
    <row r="3" spans="2:20">
      <c r="B3">
        <v>47.360228999999997</v>
      </c>
      <c r="C3">
        <v>97.915638000000001</v>
      </c>
      <c r="E3">
        <v>3.2600000000000001E-4</v>
      </c>
      <c r="F3">
        <f>B3+D3</f>
        <v>47.360228999999997</v>
      </c>
      <c r="G3">
        <f>C3+E3</f>
        <v>97.915964000000002</v>
      </c>
      <c r="P3">
        <v>98</v>
      </c>
      <c r="Q3">
        <v>6</v>
      </c>
      <c r="R3">
        <v>47.78</v>
      </c>
      <c r="S3" s="1">
        <f>(P3*60*60+Q3*60+R3)/3600</f>
        <v>98.113272222222236</v>
      </c>
    </row>
    <row r="4" spans="2:20">
      <c r="B4">
        <v>47.359079000000001</v>
      </c>
      <c r="C4">
        <v>97.904246000000001</v>
      </c>
      <c r="D4">
        <v>-9.3183963419107599E-5</v>
      </c>
      <c r="E4">
        <v>1.4455555555556998E-2</v>
      </c>
      <c r="F4">
        <f>B4+D4</f>
        <v>47.358985816036579</v>
      </c>
      <c r="G4">
        <f>C4+E4</f>
        <v>97.918701555555558</v>
      </c>
      <c r="S4" s="1">
        <f>S2-S3</f>
        <v>2.1486111111101991E-2</v>
      </c>
    </row>
    <row r="5" spans="2:20">
      <c r="B5">
        <v>47.359079000000001</v>
      </c>
      <c r="C5">
        <v>97.904246000000001</v>
      </c>
      <c r="D5">
        <v>2.1902356902359088E-4</v>
      </c>
      <c r="F5">
        <f>B5+D5</f>
        <v>47.359298023569025</v>
      </c>
      <c r="G5">
        <f>C5+E5</f>
        <v>97.904246000000001</v>
      </c>
    </row>
    <row r="6" spans="2:20">
      <c r="R6" t="s">
        <v>0</v>
      </c>
      <c r="S6">
        <f>S4/5280</f>
        <v>4.0693392255874983E-6</v>
      </c>
    </row>
    <row r="7" spans="2:20">
      <c r="R7">
        <v>80</v>
      </c>
      <c r="S7" s="1">
        <f>80*S6</f>
        <v>3.2554713804699986E-4</v>
      </c>
      <c r="T7" t="s">
        <v>1</v>
      </c>
    </row>
    <row r="8" spans="2:20">
      <c r="R8">
        <v>40</v>
      </c>
      <c r="S8">
        <f>0.5*S7</f>
        <v>1.6277356902349993E-4</v>
      </c>
    </row>
    <row r="9" spans="2:20">
      <c r="R9" t="s">
        <v>5</v>
      </c>
      <c r="S9">
        <f>S8*SIN(45)</f>
        <v>1.385046035830937E-4</v>
      </c>
    </row>
    <row r="11" spans="2:20">
      <c r="P11">
        <v>47</v>
      </c>
      <c r="Q11">
        <v>27</v>
      </c>
      <c r="R11">
        <v>25.17</v>
      </c>
      <c r="S11" s="1">
        <f>(P11*60*60+Q11*60+R11)/3600</f>
        <v>47.456991666666667</v>
      </c>
    </row>
    <row r="12" spans="2:20">
      <c r="P12">
        <v>47</v>
      </c>
      <c r="Q12">
        <v>26</v>
      </c>
      <c r="R12">
        <v>33.130000000000003</v>
      </c>
      <c r="S12" s="1">
        <f>(P12*60*60+Q12*60+R12)/3600</f>
        <v>47.44253611111111</v>
      </c>
    </row>
    <row r="13" spans="2:20">
      <c r="S13" s="1">
        <f>S11-S12</f>
        <v>1.4455555555556998E-2</v>
      </c>
    </row>
    <row r="15" spans="2:20">
      <c r="R15" t="s">
        <v>0</v>
      </c>
      <c r="S15">
        <f>S13/5280</f>
        <v>2.737794612794886E-6</v>
      </c>
    </row>
    <row r="16" spans="2:20">
      <c r="R16">
        <v>80</v>
      </c>
      <c r="S16" s="1">
        <f>80*S15</f>
        <v>2.1902356902359088E-4</v>
      </c>
      <c r="T16" t="s">
        <v>2</v>
      </c>
    </row>
    <row r="17" spans="18:19">
      <c r="R17">
        <v>40</v>
      </c>
      <c r="S17" s="1">
        <f>0.5*S16</f>
        <v>1.0951178451179544E-4</v>
      </c>
    </row>
    <row r="18" spans="18:19">
      <c r="R18" t="s">
        <v>6</v>
      </c>
      <c r="S18">
        <f>S17*SIN(45)</f>
        <v>9.3183963419107626E-5</v>
      </c>
    </row>
  </sheetData>
  <pageMargins left="0.7" right="0.7" top="0.75" bottom="0.75" header="0.3" footer="0.3"/>
  <pageSetup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2011-05-24T15:20:58Z</dcterms:created>
  <dcterms:modified xsi:type="dcterms:W3CDTF">2011-05-24T16:04:37Z</dcterms:modified>
</cp:coreProperties>
</file>